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mnkup-my.sharepoint.com/personal/marika_petersone_smiltenesnkup_lv/Documents/Downloads/"/>
    </mc:Choice>
  </mc:AlternateContent>
  <xr:revisionPtr revIDLastSave="17" documentId="13_ncr:1_{AE7340C3-9067-469F-8B1C-270B5E420293}" xr6:coauthVersionLast="46" xr6:coauthVersionMax="46" xr10:uidLastSave="{B8AADAB4-40FE-49BB-ADC4-203312330F6F}"/>
  <bookViews>
    <workbookView xWindow="-120" yWindow="-120" windowWidth="29040" windowHeight="15840" xr2:uid="{00000000-000D-0000-FFFF-FFFF00000000}"/>
  </bookViews>
  <sheets>
    <sheet name="bez PVN" sheetId="1" r:id="rId1"/>
    <sheet name="ar PV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0" i="2" l="1"/>
  <c r="D40" i="2"/>
  <c r="E40" i="2"/>
  <c r="F40" i="2"/>
  <c r="G40" i="2"/>
  <c r="H40" i="2"/>
  <c r="B40" i="2"/>
  <c r="H37" i="2"/>
  <c r="G37" i="2"/>
  <c r="F37" i="2"/>
  <c r="E37" i="2"/>
  <c r="D37" i="2"/>
  <c r="C37" i="2"/>
  <c r="B37" i="2"/>
  <c r="H36" i="2"/>
  <c r="G36" i="2"/>
  <c r="F36" i="2"/>
  <c r="E36" i="2"/>
  <c r="D36" i="2"/>
  <c r="C36" i="2"/>
  <c r="B36" i="2"/>
  <c r="H35" i="2"/>
  <c r="G35" i="2"/>
  <c r="F35" i="2"/>
  <c r="E35" i="2"/>
  <c r="D35" i="2"/>
  <c r="C35" i="2"/>
  <c r="B35" i="2"/>
  <c r="H34" i="2"/>
  <c r="G34" i="2"/>
  <c r="F34" i="2"/>
  <c r="E34" i="2"/>
  <c r="D34" i="2"/>
  <c r="C34" i="2"/>
  <c r="B34" i="2"/>
  <c r="H33" i="2"/>
  <c r="G33" i="2"/>
  <c r="F33" i="2"/>
  <c r="E33" i="2"/>
  <c r="D33" i="2"/>
  <c r="C33" i="2"/>
  <c r="B33" i="2"/>
  <c r="H32" i="2"/>
  <c r="G32" i="2"/>
  <c r="F32" i="2"/>
  <c r="E32" i="2"/>
  <c r="D32" i="2"/>
  <c r="C32" i="2"/>
  <c r="B32" i="2"/>
  <c r="H31" i="2"/>
  <c r="G31" i="2"/>
  <c r="F31" i="2"/>
  <c r="E31" i="2"/>
  <c r="D31" i="2"/>
  <c r="C31" i="2"/>
  <c r="B31" i="2"/>
  <c r="H30" i="2"/>
  <c r="G30" i="2"/>
  <c r="F30" i="2"/>
  <c r="E30" i="2"/>
  <c r="D30" i="2"/>
  <c r="C30" i="2"/>
  <c r="B30" i="2"/>
  <c r="H27" i="2"/>
  <c r="G27" i="2"/>
  <c r="F27" i="2"/>
  <c r="E27" i="2"/>
  <c r="D27" i="2"/>
  <c r="C27" i="2"/>
  <c r="B27" i="2"/>
  <c r="H26" i="2"/>
  <c r="G26" i="2"/>
  <c r="F26" i="2"/>
  <c r="E26" i="2"/>
  <c r="D26" i="2"/>
  <c r="C26" i="2"/>
  <c r="B26" i="2"/>
  <c r="H25" i="2"/>
  <c r="G25" i="2"/>
  <c r="F25" i="2"/>
  <c r="E25" i="2"/>
  <c r="D25" i="2"/>
  <c r="C25" i="2"/>
  <c r="B25" i="2"/>
  <c r="H24" i="2"/>
  <c r="G24" i="2"/>
  <c r="F24" i="2"/>
  <c r="E24" i="2"/>
  <c r="D24" i="2"/>
  <c r="C24" i="2"/>
  <c r="B24" i="2"/>
  <c r="H23" i="2"/>
  <c r="G23" i="2"/>
  <c r="F23" i="2"/>
  <c r="E23" i="2"/>
  <c r="D23" i="2"/>
  <c r="C23" i="2"/>
  <c r="B23" i="2"/>
  <c r="H22" i="2"/>
  <c r="G22" i="2"/>
  <c r="F22" i="2"/>
  <c r="E22" i="2"/>
  <c r="D22" i="2"/>
  <c r="C22" i="2"/>
  <c r="B22" i="2"/>
  <c r="H21" i="2"/>
  <c r="G21" i="2"/>
  <c r="F21" i="2"/>
  <c r="E21" i="2"/>
  <c r="D21" i="2"/>
  <c r="C21" i="2"/>
  <c r="B21" i="2"/>
  <c r="H20" i="2"/>
  <c r="G20" i="2"/>
  <c r="F20" i="2"/>
  <c r="E20" i="2"/>
  <c r="D20" i="2"/>
  <c r="C20" i="2"/>
  <c r="B20" i="2"/>
  <c r="H19" i="2"/>
  <c r="G19" i="2"/>
  <c r="F19" i="2"/>
  <c r="E19" i="2"/>
  <c r="D19" i="2"/>
  <c r="C19" i="2"/>
  <c r="B19" i="2"/>
  <c r="H18" i="2"/>
  <c r="G18" i="2"/>
  <c r="F18" i="2"/>
  <c r="E18" i="2"/>
  <c r="D18" i="2"/>
  <c r="C18" i="2"/>
  <c r="B18" i="2"/>
  <c r="H17" i="2"/>
  <c r="G17" i="2"/>
  <c r="F17" i="2"/>
  <c r="E17" i="2"/>
  <c r="D17" i="2"/>
  <c r="C17" i="2"/>
  <c r="B17" i="2"/>
  <c r="H16" i="2"/>
  <c r="G16" i="2"/>
  <c r="F16" i="2"/>
  <c r="E16" i="2"/>
  <c r="D16" i="2"/>
  <c r="C16" i="2"/>
  <c r="B16" i="2"/>
  <c r="H15" i="2"/>
  <c r="G15" i="2"/>
  <c r="F15" i="2"/>
  <c r="E15" i="2"/>
  <c r="D15" i="2"/>
  <c r="C15" i="2"/>
  <c r="B15" i="2"/>
  <c r="H14" i="2"/>
  <c r="G14" i="2"/>
  <c r="F14" i="2"/>
  <c r="E14" i="2"/>
  <c r="D14" i="2"/>
  <c r="C14" i="2"/>
  <c r="B14" i="2"/>
  <c r="H13" i="2"/>
  <c r="G13" i="2"/>
  <c r="F13" i="2"/>
  <c r="E13" i="2"/>
  <c r="D13" i="2"/>
  <c r="C13" i="2"/>
  <c r="B13" i="2"/>
  <c r="H12" i="2"/>
  <c r="G12" i="2"/>
  <c r="F12" i="2"/>
  <c r="E12" i="2"/>
  <c r="D12" i="2"/>
  <c r="C12" i="2"/>
  <c r="B12" i="2"/>
  <c r="H11" i="2"/>
  <c r="G11" i="2"/>
  <c r="F11" i="2"/>
  <c r="E11" i="2"/>
  <c r="D11" i="2"/>
  <c r="C11" i="2"/>
  <c r="B11" i="2"/>
  <c r="H10" i="2"/>
  <c r="G10" i="2"/>
  <c r="F10" i="2"/>
  <c r="E10" i="2"/>
  <c r="D10" i="2"/>
  <c r="C10" i="2"/>
  <c r="B10" i="2"/>
  <c r="H9" i="2"/>
  <c r="G9" i="2"/>
  <c r="F9" i="2"/>
  <c r="E9" i="2"/>
  <c r="D9" i="2"/>
  <c r="C9" i="2"/>
  <c r="B9" i="2"/>
  <c r="H8" i="2"/>
  <c r="G8" i="2"/>
  <c r="F8" i="2"/>
  <c r="E8" i="2"/>
  <c r="D8" i="2"/>
  <c r="C8" i="2"/>
  <c r="B8" i="2"/>
  <c r="H7" i="2"/>
  <c r="G7" i="2"/>
  <c r="F7" i="2"/>
  <c r="E7" i="2"/>
  <c r="D7" i="2"/>
  <c r="C7" i="2"/>
  <c r="B7" i="2"/>
  <c r="F38" i="2" l="1"/>
  <c r="E28" i="2"/>
  <c r="B38" i="2"/>
  <c r="C38" i="2"/>
  <c r="G38" i="2"/>
  <c r="D38" i="2"/>
  <c r="H38" i="2"/>
  <c r="E38" i="2"/>
  <c r="B28" i="2"/>
  <c r="F28" i="2"/>
  <c r="C28" i="2"/>
  <c r="G28" i="2"/>
  <c r="D28" i="2"/>
  <c r="H28" i="2"/>
  <c r="C38" i="1"/>
  <c r="D38" i="1"/>
  <c r="E38" i="1"/>
  <c r="F38" i="1"/>
  <c r="G38" i="1"/>
  <c r="H38" i="1"/>
  <c r="B38" i="1"/>
  <c r="C28" i="1"/>
  <c r="D28" i="1"/>
  <c r="E28" i="1"/>
  <c r="F28" i="1"/>
  <c r="G28" i="1"/>
  <c r="H28" i="1"/>
  <c r="B28" i="1"/>
</calcChain>
</file>

<file path=xl/sharedStrings.xml><?xml version="1.0" encoding="utf-8"?>
<sst xmlns="http://schemas.openxmlformats.org/spreadsheetml/2006/main" count="112" uniqueCount="45">
  <si>
    <t>Maksa par apkuri ( EUR/m2)</t>
  </si>
  <si>
    <t>JANVĀRIS</t>
  </si>
  <si>
    <t>FEBRUĀRIS</t>
  </si>
  <si>
    <t>MARTS</t>
  </si>
  <si>
    <t>APRĪLIS</t>
  </si>
  <si>
    <t>OKTOBRIS</t>
  </si>
  <si>
    <t>NOVEMBRIS</t>
  </si>
  <si>
    <t>DECEMBRIS</t>
  </si>
  <si>
    <t>cena</t>
  </si>
  <si>
    <t>ar PVN</t>
  </si>
  <si>
    <t>Abulas 8</t>
  </si>
  <si>
    <t>Audēju 1</t>
  </si>
  <si>
    <t>Audēju 2</t>
  </si>
  <si>
    <t>Dakteru 16</t>
  </si>
  <si>
    <t>Dakteru 24</t>
  </si>
  <si>
    <t>Dakteru 26</t>
  </si>
  <si>
    <t>Dārza 23</t>
  </si>
  <si>
    <t>Daugavas 2</t>
  </si>
  <si>
    <t>Daugavas 3</t>
  </si>
  <si>
    <t>Gaujas 4</t>
  </si>
  <si>
    <t>Gaujas 6</t>
  </si>
  <si>
    <t>Kalna 2</t>
  </si>
  <si>
    <t>Limbažu 3</t>
  </si>
  <si>
    <t>Limbažu 5/1</t>
  </si>
  <si>
    <t>Limbažu 5/2</t>
  </si>
  <si>
    <t>Peldu 18</t>
  </si>
  <si>
    <t>Pils 3b</t>
  </si>
  <si>
    <t>Pils 4</t>
  </si>
  <si>
    <t>Rīgas 3/1</t>
  </si>
  <si>
    <t>Smilšu 4</t>
  </si>
  <si>
    <t>Smilšu 4a</t>
  </si>
  <si>
    <t>vid.</t>
  </si>
  <si>
    <t>Renovētās mājas</t>
  </si>
  <si>
    <t>Abulas 6</t>
  </si>
  <si>
    <t>Dārza 26</t>
  </si>
  <si>
    <t>Kalna 8</t>
  </si>
  <si>
    <t>Limbažu 10</t>
  </si>
  <si>
    <t>Rīgas 3/2</t>
  </si>
  <si>
    <t>Rīgas 8</t>
  </si>
  <si>
    <t>Rīgas 10</t>
  </si>
  <si>
    <t>Pils 7</t>
  </si>
  <si>
    <t>vid.t</t>
  </si>
  <si>
    <t>bez PVN</t>
  </si>
  <si>
    <t>2020.gads</t>
  </si>
  <si>
    <t>2021.gads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</si>
</sst>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b/>
      <sz val="10"/>
      <name val="Arial"/>
      <family val="2"/>
      <charset val="186"/>
    </font>
    <font>
      <b/>
      <i/>
      <sz val="11"/>
      <color theme="1"/>
      <name val="Calibri"/>
      <family val="2"/>
      <charset val="186"/>
      <scheme val="minor"/>
    </font>
    <font>
      <b/>
      <i/>
      <sz val="10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3" fillId="2" borderId="0" xfId="0" applyFont="1" applyFill="1"/>
    <xf numFmtId="0" fontId="1" fillId="2" borderId="0" xfId="0" applyFont="1" applyFill="1"/>
    <xf numFmtId="0" fontId="4" fillId="0" borderId="0" xfId="0" applyFont="1"/>
    <xf numFmtId="0" fontId="5" fillId="0" borderId="0" xfId="0" applyFont="1"/>
    <xf numFmtId="0" fontId="0" fillId="0" borderId="1" xfId="0" applyBorder="1"/>
    <xf numFmtId="2" fontId="0" fillId="0" borderId="1" xfId="0" applyNumberFormat="1" applyBorder="1"/>
    <xf numFmtId="0" fontId="0" fillId="0" borderId="1" xfId="0" applyFill="1" applyBorder="1"/>
    <xf numFmtId="0" fontId="0" fillId="0" borderId="2" xfId="0" applyFill="1" applyBorder="1"/>
    <xf numFmtId="2" fontId="0" fillId="0" borderId="2" xfId="0" applyNumberFormat="1" applyBorder="1"/>
    <xf numFmtId="0" fontId="2" fillId="0" borderId="3" xfId="0" applyFont="1" applyFill="1" applyBorder="1"/>
    <xf numFmtId="2" fontId="2" fillId="0" borderId="4" xfId="0" applyNumberFormat="1" applyFont="1" applyBorder="1"/>
    <xf numFmtId="0" fontId="4" fillId="0" borderId="0" xfId="0" applyFont="1" applyFill="1"/>
    <xf numFmtId="2" fontId="0" fillId="0" borderId="6" xfId="0" applyNumberFormat="1" applyBorder="1"/>
    <xf numFmtId="2" fontId="0" fillId="0" borderId="1" xfId="0" applyNumberFormat="1" applyFont="1" applyBorder="1"/>
    <xf numFmtId="0" fontId="0" fillId="0" borderId="2" xfId="0" applyBorder="1"/>
    <xf numFmtId="2" fontId="0" fillId="0" borderId="7" xfId="0" applyNumberFormat="1" applyBorder="1"/>
    <xf numFmtId="0" fontId="1" fillId="0" borderId="3" xfId="0" applyFont="1" applyBorder="1"/>
    <xf numFmtId="2" fontId="1" fillId="0" borderId="4" xfId="0" applyNumberFormat="1" applyFont="1" applyBorder="1"/>
    <xf numFmtId="2" fontId="1" fillId="0" borderId="5" xfId="0" applyNumberFormat="1" applyFont="1" applyBorder="1"/>
    <xf numFmtId="2" fontId="0" fillId="0" borderId="0" xfId="0" applyNumberFormat="1" applyBorder="1"/>
    <xf numFmtId="2" fontId="0" fillId="0" borderId="0" xfId="0" applyNumberFormat="1" applyFont="1" applyBorder="1"/>
    <xf numFmtId="0" fontId="1" fillId="0" borderId="0" xfId="0" applyFont="1"/>
    <xf numFmtId="2" fontId="1" fillId="0" borderId="0" xfId="0" applyNumberFormat="1" applyFont="1" applyBorder="1"/>
    <xf numFmtId="2" fontId="1" fillId="0" borderId="0" xfId="0" applyNumberFormat="1" applyFont="1"/>
    <xf numFmtId="2" fontId="1" fillId="0" borderId="8" xfId="0" applyNumberFormat="1" applyFont="1" applyBorder="1"/>
    <xf numFmtId="2" fontId="4" fillId="0" borderId="4" xfId="0" applyNumberFormat="1" applyFont="1" applyBorder="1"/>
    <xf numFmtId="2" fontId="4" fillId="0" borderId="5" xfId="0" applyNumberFormat="1" applyFont="1" applyBorder="1"/>
    <xf numFmtId="0" fontId="0" fillId="3" borderId="0" xfId="0" applyFill="1"/>
    <xf numFmtId="0" fontId="2" fillId="0" borderId="3" xfId="0" applyFont="1" applyBorder="1"/>
    <xf numFmtId="2" fontId="0" fillId="0" borderId="0" xfId="0" applyNumberFormat="1"/>
    <xf numFmtId="2" fontId="1" fillId="0" borderId="9" xfId="0" applyNumberFormat="1" applyFont="1" applyBorder="1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6"/>
  <sheetViews>
    <sheetView tabSelected="1" topLeftCell="A10" workbookViewId="0">
      <selection activeCell="K12" sqref="K12"/>
    </sheetView>
  </sheetViews>
  <sheetFormatPr defaultRowHeight="15" x14ac:dyDescent="0.25"/>
  <cols>
    <col min="1" max="1" width="15.85546875" customWidth="1"/>
    <col min="2" max="2" width="10.28515625" customWidth="1"/>
    <col min="3" max="3" width="11" customWidth="1"/>
    <col min="8" max="8" width="9.85546875" customWidth="1"/>
  </cols>
  <sheetData>
    <row r="1" spans="1:8" x14ac:dyDescent="0.25">
      <c r="A1" s="33"/>
      <c r="B1" s="35" t="s">
        <v>0</v>
      </c>
      <c r="C1" s="35"/>
      <c r="D1" s="35"/>
      <c r="E1" s="35"/>
      <c r="F1" s="35"/>
      <c r="G1" s="35"/>
      <c r="H1" s="35"/>
    </row>
    <row r="2" spans="1:8" ht="15.75" x14ac:dyDescent="0.25">
      <c r="B2" s="34" t="s">
        <v>44</v>
      </c>
      <c r="C2" s="34"/>
      <c r="D2" s="34"/>
      <c r="E2" s="34"/>
      <c r="F2" s="34"/>
      <c r="G2" s="34"/>
      <c r="H2" s="34"/>
    </row>
    <row r="3" spans="1:8" x14ac:dyDescent="0.25">
      <c r="B3" s="2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</row>
    <row r="4" spans="1:8" x14ac:dyDescent="0.25">
      <c r="B4" t="s">
        <v>8</v>
      </c>
      <c r="C4" s="4" t="s">
        <v>8</v>
      </c>
      <c r="D4" s="4" t="s">
        <v>8</v>
      </c>
      <c r="E4" s="4" t="s">
        <v>8</v>
      </c>
      <c r="F4" s="4" t="s">
        <v>8</v>
      </c>
      <c r="G4" s="4" t="s">
        <v>8</v>
      </c>
      <c r="H4" s="4" t="s">
        <v>8</v>
      </c>
    </row>
    <row r="5" spans="1:8" x14ac:dyDescent="0.25">
      <c r="B5" s="29" t="s">
        <v>42</v>
      </c>
      <c r="C5" s="29" t="s">
        <v>42</v>
      </c>
      <c r="D5" s="29" t="s">
        <v>42</v>
      </c>
      <c r="E5" s="29" t="s">
        <v>42</v>
      </c>
      <c r="F5" s="29" t="s">
        <v>42</v>
      </c>
      <c r="G5" s="29" t="s">
        <v>42</v>
      </c>
      <c r="H5" s="29" t="s">
        <v>42</v>
      </c>
    </row>
    <row r="7" spans="1:8" x14ac:dyDescent="0.25">
      <c r="A7" s="6" t="s">
        <v>10</v>
      </c>
      <c r="B7" s="7">
        <v>1.5367</v>
      </c>
      <c r="C7" s="7"/>
      <c r="D7" s="7"/>
      <c r="E7" s="7"/>
      <c r="F7" s="7"/>
      <c r="G7" s="7"/>
      <c r="H7" s="7"/>
    </row>
    <row r="8" spans="1:8" x14ac:dyDescent="0.25">
      <c r="A8" s="6" t="s">
        <v>11</v>
      </c>
      <c r="B8" s="7">
        <v>1.587</v>
      </c>
      <c r="C8" s="7"/>
      <c r="D8" s="7"/>
      <c r="E8" s="7"/>
      <c r="F8" s="7"/>
      <c r="G8" s="7"/>
      <c r="H8" s="7"/>
    </row>
    <row r="9" spans="1:8" x14ac:dyDescent="0.25">
      <c r="A9" s="6" t="s">
        <v>12</v>
      </c>
      <c r="B9" s="7">
        <v>1.369</v>
      </c>
      <c r="C9" s="7"/>
      <c r="D9" s="7"/>
      <c r="E9" s="7"/>
      <c r="F9" s="7"/>
      <c r="G9" s="7"/>
      <c r="H9" s="7"/>
    </row>
    <row r="10" spans="1:8" x14ac:dyDescent="0.25">
      <c r="A10" s="8" t="s">
        <v>13</v>
      </c>
      <c r="B10" s="7">
        <v>1.3414999999999999</v>
      </c>
      <c r="C10" s="7"/>
      <c r="D10" s="7"/>
      <c r="E10" s="7"/>
      <c r="F10" s="7"/>
      <c r="G10" s="7"/>
      <c r="H10" s="7"/>
    </row>
    <row r="11" spans="1:8" x14ac:dyDescent="0.25">
      <c r="A11" s="8" t="s">
        <v>14</v>
      </c>
      <c r="B11" s="7">
        <v>1.3708</v>
      </c>
      <c r="C11" s="7"/>
      <c r="D11" s="7"/>
      <c r="E11" s="7"/>
      <c r="F11" s="7"/>
      <c r="G11" s="7"/>
      <c r="H11" s="7"/>
    </row>
    <row r="12" spans="1:8" x14ac:dyDescent="0.25">
      <c r="A12" s="8" t="s">
        <v>15</v>
      </c>
      <c r="B12" s="7">
        <v>1.6564000000000001</v>
      </c>
      <c r="C12" s="7"/>
      <c r="D12" s="7"/>
      <c r="E12" s="7"/>
      <c r="F12" s="7"/>
      <c r="G12" s="7"/>
      <c r="H12" s="7"/>
    </row>
    <row r="13" spans="1:8" x14ac:dyDescent="0.25">
      <c r="A13" s="8" t="s">
        <v>16</v>
      </c>
      <c r="B13" s="7">
        <v>1.7324999999999999</v>
      </c>
      <c r="C13" s="7"/>
      <c r="D13" s="7"/>
      <c r="E13" s="7"/>
      <c r="F13" s="7"/>
      <c r="G13" s="7"/>
      <c r="H13" s="7"/>
    </row>
    <row r="14" spans="1:8" x14ac:dyDescent="0.25">
      <c r="A14" s="8" t="s">
        <v>17</v>
      </c>
      <c r="B14" s="7">
        <v>1.3640000000000001</v>
      </c>
      <c r="C14" s="7"/>
      <c r="D14" s="7"/>
      <c r="E14" s="7"/>
      <c r="F14" s="7"/>
      <c r="G14" s="7"/>
      <c r="H14" s="7"/>
    </row>
    <row r="15" spans="1:8" x14ac:dyDescent="0.25">
      <c r="A15" s="8" t="s">
        <v>18</v>
      </c>
      <c r="B15" s="7">
        <v>1.5646</v>
      </c>
      <c r="C15" s="7"/>
      <c r="D15" s="7"/>
      <c r="E15" s="7"/>
      <c r="F15" s="7"/>
      <c r="G15" s="7"/>
      <c r="H15" s="7"/>
    </row>
    <row r="16" spans="1:8" x14ac:dyDescent="0.25">
      <c r="A16" s="8" t="s">
        <v>19</v>
      </c>
      <c r="B16" s="7">
        <v>1.5163</v>
      </c>
      <c r="C16" s="7"/>
      <c r="D16" s="7"/>
      <c r="E16" s="7"/>
      <c r="F16" s="7"/>
      <c r="G16" s="7"/>
      <c r="H16" s="7"/>
    </row>
    <row r="17" spans="1:8" x14ac:dyDescent="0.25">
      <c r="A17" s="8" t="s">
        <v>20</v>
      </c>
      <c r="B17" s="7">
        <v>1.7850999999999999</v>
      </c>
      <c r="C17" s="7"/>
      <c r="D17" s="7"/>
      <c r="E17" s="7"/>
      <c r="F17" s="7"/>
      <c r="G17" s="7"/>
      <c r="H17" s="7"/>
    </row>
    <row r="18" spans="1:8" x14ac:dyDescent="0.25">
      <c r="A18" s="8" t="s">
        <v>21</v>
      </c>
      <c r="B18" s="7">
        <v>1.5524</v>
      </c>
      <c r="C18" s="7"/>
      <c r="D18" s="7"/>
      <c r="E18" s="7"/>
      <c r="F18" s="7"/>
      <c r="G18" s="7"/>
      <c r="H18" s="7"/>
    </row>
    <row r="19" spans="1:8" x14ac:dyDescent="0.25">
      <c r="A19" s="8" t="s">
        <v>22</v>
      </c>
      <c r="B19" s="7">
        <v>1.4100999999999999</v>
      </c>
      <c r="C19" s="7"/>
      <c r="D19" s="7"/>
      <c r="E19" s="7"/>
      <c r="F19" s="7"/>
      <c r="G19" s="7"/>
      <c r="H19" s="7"/>
    </row>
    <row r="20" spans="1:8" x14ac:dyDescent="0.25">
      <c r="A20" s="8" t="s">
        <v>23</v>
      </c>
      <c r="B20" s="7">
        <v>1.4228000000000001</v>
      </c>
      <c r="C20" s="7"/>
      <c r="D20" s="7"/>
      <c r="E20" s="7"/>
      <c r="F20" s="7"/>
      <c r="G20" s="7"/>
      <c r="H20" s="7"/>
    </row>
    <row r="21" spans="1:8" x14ac:dyDescent="0.25">
      <c r="A21" s="8" t="s">
        <v>24</v>
      </c>
      <c r="B21" s="7">
        <v>1.5273000000000001</v>
      </c>
      <c r="C21" s="7"/>
      <c r="D21" s="7"/>
      <c r="E21" s="7"/>
      <c r="F21" s="7"/>
      <c r="G21" s="7"/>
      <c r="H21" s="7"/>
    </row>
    <row r="22" spans="1:8" x14ac:dyDescent="0.25">
      <c r="A22" s="8" t="s">
        <v>25</v>
      </c>
      <c r="B22" s="7">
        <v>1.6734</v>
      </c>
      <c r="C22" s="7"/>
      <c r="D22" s="7"/>
      <c r="E22" s="7"/>
      <c r="F22" s="7"/>
      <c r="G22" s="7"/>
      <c r="H22" s="7"/>
    </row>
    <row r="23" spans="1:8" x14ac:dyDescent="0.25">
      <c r="A23" s="8" t="s">
        <v>26</v>
      </c>
      <c r="B23" s="7">
        <v>1.895</v>
      </c>
      <c r="C23" s="7"/>
      <c r="D23" s="7"/>
      <c r="E23" s="7"/>
      <c r="F23" s="7"/>
      <c r="G23" s="7"/>
      <c r="H23" s="7"/>
    </row>
    <row r="24" spans="1:8" x14ac:dyDescent="0.25">
      <c r="A24" s="8" t="s">
        <v>27</v>
      </c>
      <c r="B24" s="7">
        <v>1.6761999999999999</v>
      </c>
      <c r="C24" s="7"/>
      <c r="D24" s="7"/>
      <c r="E24" s="7"/>
      <c r="F24" s="7"/>
      <c r="G24" s="7"/>
      <c r="H24" s="7"/>
    </row>
    <row r="25" spans="1:8" x14ac:dyDescent="0.25">
      <c r="A25" s="8" t="s">
        <v>28</v>
      </c>
      <c r="B25" s="7">
        <v>1.0784</v>
      </c>
      <c r="C25" s="7"/>
      <c r="D25" s="7"/>
      <c r="E25" s="7"/>
      <c r="F25" s="7"/>
      <c r="G25" s="7"/>
      <c r="H25" s="7"/>
    </row>
    <row r="26" spans="1:8" x14ac:dyDescent="0.25">
      <c r="A26" s="8" t="s">
        <v>29</v>
      </c>
      <c r="B26" s="7">
        <v>1.1641999999999999</v>
      </c>
      <c r="C26" s="7"/>
      <c r="D26" s="7"/>
      <c r="E26" s="7"/>
      <c r="F26" s="7"/>
      <c r="G26" s="7"/>
      <c r="H26" s="7"/>
    </row>
    <row r="27" spans="1:8" ht="15.75" thickBot="1" x14ac:dyDescent="0.3">
      <c r="A27" s="9" t="s">
        <v>30</v>
      </c>
      <c r="B27" s="10">
        <v>1.2351000000000001</v>
      </c>
      <c r="C27" s="10"/>
      <c r="D27" s="10"/>
      <c r="E27" s="10"/>
      <c r="F27" s="10"/>
      <c r="G27" s="10"/>
      <c r="H27" s="10"/>
    </row>
    <row r="28" spans="1:8" ht="16.5" thickBot="1" x14ac:dyDescent="0.3">
      <c r="A28" s="11" t="s">
        <v>31</v>
      </c>
      <c r="B28" s="12">
        <f>SUM(B7:B27)/21</f>
        <v>1.4980380952380952</v>
      </c>
      <c r="C28" s="12">
        <f t="shared" ref="C28:H28" si="0">SUM(C7:C27)/21</f>
        <v>0</v>
      </c>
      <c r="D28" s="12">
        <f t="shared" si="0"/>
        <v>0</v>
      </c>
      <c r="E28" s="12">
        <f t="shared" si="0"/>
        <v>0</v>
      </c>
      <c r="F28" s="12">
        <f t="shared" si="0"/>
        <v>0</v>
      </c>
      <c r="G28" s="12">
        <f t="shared" si="0"/>
        <v>0</v>
      </c>
      <c r="H28" s="12">
        <f t="shared" si="0"/>
        <v>0</v>
      </c>
    </row>
    <row r="29" spans="1:8" x14ac:dyDescent="0.25">
      <c r="A29" s="13" t="s">
        <v>32</v>
      </c>
      <c r="B29" s="14"/>
      <c r="C29" s="14"/>
      <c r="D29" s="14"/>
      <c r="E29" s="14"/>
      <c r="F29" s="14"/>
      <c r="G29" s="14"/>
      <c r="H29" s="14"/>
    </row>
    <row r="30" spans="1:8" x14ac:dyDescent="0.25">
      <c r="A30" s="8" t="s">
        <v>33</v>
      </c>
      <c r="B30" s="7">
        <v>0.66339999999999999</v>
      </c>
      <c r="C30" s="7"/>
      <c r="D30" s="7"/>
      <c r="E30" s="7"/>
      <c r="F30" s="7"/>
      <c r="G30" s="7"/>
      <c r="H30" s="7"/>
    </row>
    <row r="31" spans="1:8" x14ac:dyDescent="0.25">
      <c r="A31" s="8" t="s">
        <v>34</v>
      </c>
      <c r="B31" s="7">
        <v>1.0043</v>
      </c>
      <c r="C31" s="7"/>
      <c r="D31" s="7"/>
      <c r="E31" s="7"/>
      <c r="F31" s="7"/>
      <c r="G31" s="7"/>
      <c r="H31" s="7"/>
    </row>
    <row r="32" spans="1:8" x14ac:dyDescent="0.25">
      <c r="A32" s="8" t="s">
        <v>35</v>
      </c>
      <c r="B32" s="7">
        <v>0.7258</v>
      </c>
      <c r="C32" s="7"/>
      <c r="D32" s="7"/>
      <c r="E32" s="7"/>
      <c r="F32" s="7"/>
      <c r="G32" s="7"/>
      <c r="H32" s="7"/>
    </row>
    <row r="33" spans="1:8" x14ac:dyDescent="0.25">
      <c r="A33" s="6" t="s">
        <v>36</v>
      </c>
      <c r="B33" s="7">
        <v>0.82150000000000001</v>
      </c>
      <c r="C33" s="7"/>
      <c r="D33" s="7"/>
      <c r="E33" s="7"/>
      <c r="F33" s="7"/>
      <c r="G33" s="7"/>
      <c r="H33" s="7"/>
    </row>
    <row r="34" spans="1:8" x14ac:dyDescent="0.25">
      <c r="A34" s="6" t="s">
        <v>37</v>
      </c>
      <c r="B34" s="15">
        <v>0.89610000000000001</v>
      </c>
      <c r="C34" s="15"/>
      <c r="D34" s="15"/>
      <c r="E34" s="15"/>
      <c r="F34" s="15"/>
      <c r="G34" s="15"/>
      <c r="H34" s="15"/>
    </row>
    <row r="35" spans="1:8" x14ac:dyDescent="0.25">
      <c r="A35" s="6" t="s">
        <v>38</v>
      </c>
      <c r="B35" s="7">
        <v>0.69369999999999998</v>
      </c>
      <c r="C35" s="7"/>
      <c r="D35" s="7"/>
      <c r="E35" s="7"/>
      <c r="F35" s="7"/>
      <c r="G35" s="7"/>
      <c r="H35" s="7"/>
    </row>
    <row r="36" spans="1:8" x14ac:dyDescent="0.25">
      <c r="A36" s="8" t="s">
        <v>39</v>
      </c>
      <c r="B36" s="7">
        <v>0.86399999999999999</v>
      </c>
      <c r="C36" s="7"/>
      <c r="D36" s="7"/>
      <c r="E36" s="7"/>
      <c r="F36" s="7"/>
      <c r="G36" s="7"/>
      <c r="H36" s="7"/>
    </row>
    <row r="37" spans="1:8" ht="15.75" thickBot="1" x14ac:dyDescent="0.3">
      <c r="A37" s="16" t="s">
        <v>40</v>
      </c>
      <c r="B37" s="10">
        <v>0.78259999999999996</v>
      </c>
      <c r="C37" s="10"/>
      <c r="D37" s="10"/>
      <c r="E37" s="10"/>
      <c r="F37" s="10"/>
      <c r="G37" s="10"/>
      <c r="H37" s="10"/>
    </row>
    <row r="38" spans="1:8" ht="16.5" thickBot="1" x14ac:dyDescent="0.3">
      <c r="A38" s="11" t="s">
        <v>31</v>
      </c>
      <c r="B38" s="27">
        <f>SUM(B30:B37)/8</f>
        <v>0.80642499999999995</v>
      </c>
      <c r="C38" s="27">
        <f t="shared" ref="C38:H38" si="1">SUM(C30:C37)/8</f>
        <v>0</v>
      </c>
      <c r="D38" s="27">
        <f t="shared" si="1"/>
        <v>0</v>
      </c>
      <c r="E38" s="27">
        <f t="shared" si="1"/>
        <v>0</v>
      </c>
      <c r="F38" s="27">
        <f t="shared" si="1"/>
        <v>0</v>
      </c>
      <c r="G38" s="27">
        <f t="shared" si="1"/>
        <v>0</v>
      </c>
      <c r="H38" s="28">
        <f t="shared" si="1"/>
        <v>0</v>
      </c>
    </row>
    <row r="39" spans="1:8" ht="15.75" thickBot="1" x14ac:dyDescent="0.3">
      <c r="A39" s="4"/>
      <c r="D39" s="17"/>
      <c r="E39" s="17"/>
      <c r="F39" s="17"/>
      <c r="G39" s="17"/>
      <c r="H39" s="17"/>
    </row>
    <row r="40" spans="1:8" ht="15.75" thickBot="1" x14ac:dyDescent="0.3">
      <c r="A40" s="18" t="s">
        <v>41</v>
      </c>
      <c r="B40" s="26">
        <v>-4</v>
      </c>
      <c r="C40" s="26"/>
      <c r="D40" s="19"/>
      <c r="E40" s="19"/>
      <c r="F40" s="19"/>
      <c r="G40" s="19"/>
      <c r="H40" s="20"/>
    </row>
    <row r="41" spans="1:8" x14ac:dyDescent="0.25">
      <c r="D41" s="21"/>
      <c r="E41" s="21"/>
      <c r="F41" s="21"/>
      <c r="G41" s="21"/>
      <c r="H41" s="21"/>
    </row>
    <row r="42" spans="1:8" x14ac:dyDescent="0.25">
      <c r="B42" s="21"/>
      <c r="C42" s="21"/>
      <c r="D42" s="21"/>
      <c r="E42" s="21"/>
      <c r="F42" s="21"/>
      <c r="G42" s="22"/>
      <c r="H42" s="22"/>
    </row>
    <row r="43" spans="1:8" x14ac:dyDescent="0.25">
      <c r="A43" s="23"/>
      <c r="B43" s="21"/>
      <c r="C43" s="21"/>
      <c r="D43" s="21"/>
      <c r="E43" s="21"/>
      <c r="F43" s="21"/>
      <c r="G43" s="21"/>
      <c r="H43" s="21"/>
    </row>
    <row r="44" spans="1:8" x14ac:dyDescent="0.25">
      <c r="B44" s="24"/>
      <c r="C44" s="24"/>
      <c r="D44" s="24"/>
      <c r="E44" s="24"/>
      <c r="F44" s="24"/>
      <c r="G44" s="24"/>
      <c r="H44" s="24"/>
    </row>
    <row r="45" spans="1:8" x14ac:dyDescent="0.25">
      <c r="B45" s="21"/>
      <c r="C45" s="21"/>
      <c r="D45" s="21"/>
      <c r="E45" s="21"/>
      <c r="F45" s="21"/>
      <c r="G45" s="21"/>
      <c r="H45" s="21"/>
    </row>
    <row r="46" spans="1:8" x14ac:dyDescent="0.25">
      <c r="B46" s="25"/>
      <c r="C46" s="25"/>
      <c r="D46" s="25"/>
      <c r="E46" s="25"/>
      <c r="F46" s="25"/>
      <c r="G46" s="25"/>
      <c r="H46" s="25"/>
    </row>
  </sheetData>
  <mergeCells count="2">
    <mergeCell ref="B2:H2"/>
    <mergeCell ref="B1:H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96A7C-2E8A-4C44-9377-C45D7B800FD8}">
  <dimension ref="A1:H46"/>
  <sheetViews>
    <sheetView topLeftCell="A13" workbookViewId="0">
      <selection activeCell="B17" sqref="B17"/>
    </sheetView>
  </sheetViews>
  <sheetFormatPr defaultRowHeight="15" x14ac:dyDescent="0.25"/>
  <cols>
    <col min="1" max="1" width="15.85546875" customWidth="1"/>
    <col min="2" max="2" width="10.28515625" customWidth="1"/>
    <col min="3" max="3" width="11" customWidth="1"/>
    <col min="8" max="8" width="9.85546875" customWidth="1"/>
  </cols>
  <sheetData>
    <row r="1" spans="1:8" ht="15" customHeight="1" x14ac:dyDescent="0.25">
      <c r="B1" t="s">
        <v>0</v>
      </c>
    </row>
    <row r="2" spans="1:8" ht="15.75" x14ac:dyDescent="0.25">
      <c r="B2" s="1" t="s">
        <v>43</v>
      </c>
    </row>
    <row r="3" spans="1:8" x14ac:dyDescent="0.25">
      <c r="B3" s="2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</row>
    <row r="4" spans="1:8" x14ac:dyDescent="0.25">
      <c r="B4" t="s">
        <v>8</v>
      </c>
      <c r="C4" s="4" t="s">
        <v>8</v>
      </c>
      <c r="D4" s="4" t="s">
        <v>8</v>
      </c>
      <c r="E4" s="4" t="s">
        <v>8</v>
      </c>
      <c r="F4" s="4" t="s">
        <v>8</v>
      </c>
      <c r="G4" s="4" t="s">
        <v>8</v>
      </c>
      <c r="H4" s="4" t="s">
        <v>8</v>
      </c>
    </row>
    <row r="5" spans="1:8" x14ac:dyDescent="0.25">
      <c r="B5" s="4" t="s">
        <v>9</v>
      </c>
      <c r="C5" s="5" t="s">
        <v>9</v>
      </c>
      <c r="D5" s="5" t="s">
        <v>9</v>
      </c>
      <c r="E5" s="5" t="s">
        <v>9</v>
      </c>
      <c r="F5" s="5" t="s">
        <v>9</v>
      </c>
      <c r="G5" s="5" t="s">
        <v>9</v>
      </c>
      <c r="H5" s="5" t="s">
        <v>9</v>
      </c>
    </row>
    <row r="7" spans="1:8" x14ac:dyDescent="0.25">
      <c r="A7" s="6" t="s">
        <v>10</v>
      </c>
      <c r="B7" s="7">
        <f>'bez PVN'!B7*1.12</f>
        <v>1.7211040000000002</v>
      </c>
      <c r="C7" s="7">
        <f>'bez PVN'!C7*1.12</f>
        <v>0</v>
      </c>
      <c r="D7" s="7">
        <f>'bez PVN'!D7*1.12</f>
        <v>0</v>
      </c>
      <c r="E7" s="7">
        <f>'bez PVN'!E7*1.12</f>
        <v>0</v>
      </c>
      <c r="F7" s="7">
        <f>'bez PVN'!F7*1.12</f>
        <v>0</v>
      </c>
      <c r="G7" s="7">
        <f>'bez PVN'!G7*1.12</f>
        <v>0</v>
      </c>
      <c r="H7" s="7">
        <f>'bez PVN'!H7*1.12</f>
        <v>0</v>
      </c>
    </row>
    <row r="8" spans="1:8" x14ac:dyDescent="0.25">
      <c r="A8" s="6" t="s">
        <v>11</v>
      </c>
      <c r="B8" s="7">
        <f>'bez PVN'!B8*1.12</f>
        <v>1.7774400000000001</v>
      </c>
      <c r="C8" s="7">
        <f>'bez PVN'!C8*1.12</f>
        <v>0</v>
      </c>
      <c r="D8" s="7">
        <f>'bez PVN'!D8*1.12</f>
        <v>0</v>
      </c>
      <c r="E8" s="7">
        <f>'bez PVN'!E8*1.12</f>
        <v>0</v>
      </c>
      <c r="F8" s="7">
        <f>'bez PVN'!F8*1.12</f>
        <v>0</v>
      </c>
      <c r="G8" s="7">
        <f>'bez PVN'!G8*1.12</f>
        <v>0</v>
      </c>
      <c r="H8" s="7">
        <f>'bez PVN'!H8*1.12</f>
        <v>0</v>
      </c>
    </row>
    <row r="9" spans="1:8" x14ac:dyDescent="0.25">
      <c r="A9" s="6" t="s">
        <v>12</v>
      </c>
      <c r="B9" s="7">
        <f>'bez PVN'!B9*1.12</f>
        <v>1.5332800000000002</v>
      </c>
      <c r="C9" s="7">
        <f>'bez PVN'!C9*1.12</f>
        <v>0</v>
      </c>
      <c r="D9" s="7">
        <f>'bez PVN'!D9*1.12</f>
        <v>0</v>
      </c>
      <c r="E9" s="7">
        <f>'bez PVN'!E9*1.12</f>
        <v>0</v>
      </c>
      <c r="F9" s="7">
        <f>'bez PVN'!F9*1.12</f>
        <v>0</v>
      </c>
      <c r="G9" s="7">
        <f>'bez PVN'!G9*1.12</f>
        <v>0</v>
      </c>
      <c r="H9" s="7">
        <f>'bez PVN'!H9*1.12</f>
        <v>0</v>
      </c>
    </row>
    <row r="10" spans="1:8" x14ac:dyDescent="0.25">
      <c r="A10" s="6" t="s">
        <v>13</v>
      </c>
      <c r="B10" s="7">
        <f>'bez PVN'!B10*1.12</f>
        <v>1.50248</v>
      </c>
      <c r="C10" s="7">
        <f>'bez PVN'!C10*1.12</f>
        <v>0</v>
      </c>
      <c r="D10" s="7">
        <f>'bez PVN'!D10*1.12</f>
        <v>0</v>
      </c>
      <c r="E10" s="7">
        <f>'bez PVN'!E10*1.12</f>
        <v>0</v>
      </c>
      <c r="F10" s="7">
        <f>'bez PVN'!F10*1.12</f>
        <v>0</v>
      </c>
      <c r="G10" s="7">
        <f>'bez PVN'!G10*1.12</f>
        <v>0</v>
      </c>
      <c r="H10" s="7">
        <f>'bez PVN'!H10*1.12</f>
        <v>0</v>
      </c>
    </row>
    <row r="11" spans="1:8" x14ac:dyDescent="0.25">
      <c r="A11" s="6" t="s">
        <v>14</v>
      </c>
      <c r="B11" s="7">
        <f>'bez PVN'!B11*1.12</f>
        <v>1.5352960000000002</v>
      </c>
      <c r="C11" s="7">
        <f>'bez PVN'!C11*1.12</f>
        <v>0</v>
      </c>
      <c r="D11" s="7">
        <f>'bez PVN'!D11*1.12</f>
        <v>0</v>
      </c>
      <c r="E11" s="7">
        <f>'bez PVN'!E11*1.12</f>
        <v>0</v>
      </c>
      <c r="F11" s="7">
        <f>'bez PVN'!F11*1.12</f>
        <v>0</v>
      </c>
      <c r="G11" s="7">
        <f>'bez PVN'!G11*1.12</f>
        <v>0</v>
      </c>
      <c r="H11" s="7">
        <f>'bez PVN'!H11*1.12</f>
        <v>0</v>
      </c>
    </row>
    <row r="12" spans="1:8" x14ac:dyDescent="0.25">
      <c r="A12" s="6" t="s">
        <v>15</v>
      </c>
      <c r="B12" s="7">
        <f>'bez PVN'!B12*1.12</f>
        <v>1.8551680000000004</v>
      </c>
      <c r="C12" s="7">
        <f>'bez PVN'!C12*1.12</f>
        <v>0</v>
      </c>
      <c r="D12" s="7">
        <f>'bez PVN'!D12*1.12</f>
        <v>0</v>
      </c>
      <c r="E12" s="7">
        <f>'bez PVN'!E12*1.12</f>
        <v>0</v>
      </c>
      <c r="F12" s="7">
        <f>'bez PVN'!F12*1.12</f>
        <v>0</v>
      </c>
      <c r="G12" s="7">
        <f>'bez PVN'!G12*1.12</f>
        <v>0</v>
      </c>
      <c r="H12" s="7">
        <f>'bez PVN'!H12*1.12</f>
        <v>0</v>
      </c>
    </row>
    <row r="13" spans="1:8" x14ac:dyDescent="0.25">
      <c r="A13" s="6" t="s">
        <v>16</v>
      </c>
      <c r="B13" s="7">
        <f>'bez PVN'!B13*1.12</f>
        <v>1.9404000000000001</v>
      </c>
      <c r="C13" s="7">
        <f>'bez PVN'!C13*1.12</f>
        <v>0</v>
      </c>
      <c r="D13" s="7">
        <f>'bez PVN'!D13*1.12</f>
        <v>0</v>
      </c>
      <c r="E13" s="7">
        <f>'bez PVN'!E13*1.12</f>
        <v>0</v>
      </c>
      <c r="F13" s="7">
        <f>'bez PVN'!F13*1.12</f>
        <v>0</v>
      </c>
      <c r="G13" s="7">
        <f>'bez PVN'!G13*1.12</f>
        <v>0</v>
      </c>
      <c r="H13" s="7">
        <f>'bez PVN'!H13*1.12</f>
        <v>0</v>
      </c>
    </row>
    <row r="14" spans="1:8" x14ac:dyDescent="0.25">
      <c r="A14" s="6" t="s">
        <v>17</v>
      </c>
      <c r="B14" s="7">
        <f>'bez PVN'!B14*1.12</f>
        <v>1.5276800000000001</v>
      </c>
      <c r="C14" s="7">
        <f>'bez PVN'!C14*1.12</f>
        <v>0</v>
      </c>
      <c r="D14" s="7">
        <f>'bez PVN'!D14*1.12</f>
        <v>0</v>
      </c>
      <c r="E14" s="7">
        <f>'bez PVN'!E14*1.12</f>
        <v>0</v>
      </c>
      <c r="F14" s="7">
        <f>'bez PVN'!F14*1.12</f>
        <v>0</v>
      </c>
      <c r="G14" s="7">
        <f>'bez PVN'!G14*1.12</f>
        <v>0</v>
      </c>
      <c r="H14" s="7">
        <f>'bez PVN'!H14*1.12</f>
        <v>0</v>
      </c>
    </row>
    <row r="15" spans="1:8" x14ac:dyDescent="0.25">
      <c r="A15" s="6" t="s">
        <v>18</v>
      </c>
      <c r="B15" s="7">
        <f>'bez PVN'!B15*1.12</f>
        <v>1.7523520000000001</v>
      </c>
      <c r="C15" s="7">
        <f>'bez PVN'!C15*1.12</f>
        <v>0</v>
      </c>
      <c r="D15" s="7">
        <f>'bez PVN'!D15*1.12</f>
        <v>0</v>
      </c>
      <c r="E15" s="7">
        <f>'bez PVN'!E15*1.12</f>
        <v>0</v>
      </c>
      <c r="F15" s="7">
        <f>'bez PVN'!F15*1.12</f>
        <v>0</v>
      </c>
      <c r="G15" s="7">
        <f>'bez PVN'!G15*1.12</f>
        <v>0</v>
      </c>
      <c r="H15" s="7">
        <f>'bez PVN'!H15*1.12</f>
        <v>0</v>
      </c>
    </row>
    <row r="16" spans="1:8" x14ac:dyDescent="0.25">
      <c r="A16" s="6" t="s">
        <v>19</v>
      </c>
      <c r="B16" s="7">
        <f>'bez PVN'!B16*1.12</f>
        <v>1.6982560000000002</v>
      </c>
      <c r="C16" s="7">
        <f>'bez PVN'!C16*1.12</f>
        <v>0</v>
      </c>
      <c r="D16" s="7">
        <f>'bez PVN'!D16*1.12</f>
        <v>0</v>
      </c>
      <c r="E16" s="7">
        <f>'bez PVN'!E16*1.12</f>
        <v>0</v>
      </c>
      <c r="F16" s="7">
        <f>'bez PVN'!F16*1.12</f>
        <v>0</v>
      </c>
      <c r="G16" s="7">
        <f>'bez PVN'!G16*1.12</f>
        <v>0</v>
      </c>
      <c r="H16" s="7">
        <f>'bez PVN'!H16*1.12</f>
        <v>0</v>
      </c>
    </row>
    <row r="17" spans="1:8" x14ac:dyDescent="0.25">
      <c r="A17" s="6" t="s">
        <v>20</v>
      </c>
      <c r="B17" s="7">
        <f>'bez PVN'!B17*1.12</f>
        <v>1.999312</v>
      </c>
      <c r="C17" s="7">
        <f>'bez PVN'!C17*1.12</f>
        <v>0</v>
      </c>
      <c r="D17" s="7">
        <f>'bez PVN'!D17*1.12</f>
        <v>0</v>
      </c>
      <c r="E17" s="7">
        <f>'bez PVN'!E17*1.12</f>
        <v>0</v>
      </c>
      <c r="F17" s="7">
        <f>'bez PVN'!F17*1.12</f>
        <v>0</v>
      </c>
      <c r="G17" s="7">
        <f>'bez PVN'!G17*1.12</f>
        <v>0</v>
      </c>
      <c r="H17" s="7">
        <f>'bez PVN'!H17*1.12</f>
        <v>0</v>
      </c>
    </row>
    <row r="18" spans="1:8" x14ac:dyDescent="0.25">
      <c r="A18" s="6" t="s">
        <v>21</v>
      </c>
      <c r="B18" s="7">
        <f>'bez PVN'!B18*1.12</f>
        <v>1.7386880000000002</v>
      </c>
      <c r="C18" s="7">
        <f>'bez PVN'!C18*1.12</f>
        <v>0</v>
      </c>
      <c r="D18" s="7">
        <f>'bez PVN'!D18*1.12</f>
        <v>0</v>
      </c>
      <c r="E18" s="7">
        <f>'bez PVN'!E18*1.12</f>
        <v>0</v>
      </c>
      <c r="F18" s="7">
        <f>'bez PVN'!F18*1.12</f>
        <v>0</v>
      </c>
      <c r="G18" s="7">
        <f>'bez PVN'!G18*1.12</f>
        <v>0</v>
      </c>
      <c r="H18" s="7">
        <f>'bez PVN'!H18*1.12</f>
        <v>0</v>
      </c>
    </row>
    <row r="19" spans="1:8" x14ac:dyDescent="0.25">
      <c r="A19" s="6" t="s">
        <v>22</v>
      </c>
      <c r="B19" s="7">
        <f>'bez PVN'!B19*1.12</f>
        <v>1.579312</v>
      </c>
      <c r="C19" s="7">
        <f>'bez PVN'!C19*1.12</f>
        <v>0</v>
      </c>
      <c r="D19" s="7">
        <f>'bez PVN'!D19*1.12</f>
        <v>0</v>
      </c>
      <c r="E19" s="7">
        <f>'bez PVN'!E19*1.12</f>
        <v>0</v>
      </c>
      <c r="F19" s="7">
        <f>'bez PVN'!F19*1.12</f>
        <v>0</v>
      </c>
      <c r="G19" s="7">
        <f>'bez PVN'!G19*1.12</f>
        <v>0</v>
      </c>
      <c r="H19" s="7">
        <f>'bez PVN'!H19*1.12</f>
        <v>0</v>
      </c>
    </row>
    <row r="20" spans="1:8" x14ac:dyDescent="0.25">
      <c r="A20" s="6" t="s">
        <v>23</v>
      </c>
      <c r="B20" s="7">
        <f>'bez PVN'!B20*1.12</f>
        <v>1.5935360000000003</v>
      </c>
      <c r="C20" s="7">
        <f>'bez PVN'!C20*1.12</f>
        <v>0</v>
      </c>
      <c r="D20" s="7">
        <f>'bez PVN'!D20*1.12</f>
        <v>0</v>
      </c>
      <c r="E20" s="7">
        <f>'bez PVN'!E20*1.12</f>
        <v>0</v>
      </c>
      <c r="F20" s="7">
        <f>'bez PVN'!F20*1.12</f>
        <v>0</v>
      </c>
      <c r="G20" s="7">
        <f>'bez PVN'!G20*1.12</f>
        <v>0</v>
      </c>
      <c r="H20" s="7">
        <f>'bez PVN'!H20*1.12</f>
        <v>0</v>
      </c>
    </row>
    <row r="21" spans="1:8" x14ac:dyDescent="0.25">
      <c r="A21" s="6" t="s">
        <v>24</v>
      </c>
      <c r="B21" s="7">
        <f>'bez PVN'!B21*1.12</f>
        <v>1.7105760000000003</v>
      </c>
      <c r="C21" s="7">
        <f>'bez PVN'!C21*1.12</f>
        <v>0</v>
      </c>
      <c r="D21" s="7">
        <f>'bez PVN'!D21*1.12</f>
        <v>0</v>
      </c>
      <c r="E21" s="7">
        <f>'bez PVN'!E21*1.12</f>
        <v>0</v>
      </c>
      <c r="F21" s="7">
        <f>'bez PVN'!F21*1.12</f>
        <v>0</v>
      </c>
      <c r="G21" s="7">
        <f>'bez PVN'!G21*1.12</f>
        <v>0</v>
      </c>
      <c r="H21" s="7">
        <f>'bez PVN'!H21*1.12</f>
        <v>0</v>
      </c>
    </row>
    <row r="22" spans="1:8" x14ac:dyDescent="0.25">
      <c r="A22" s="6" t="s">
        <v>25</v>
      </c>
      <c r="B22" s="7">
        <f>'bez PVN'!B22*1.12</f>
        <v>1.8742080000000001</v>
      </c>
      <c r="C22" s="7">
        <f>'bez PVN'!C22*1.12</f>
        <v>0</v>
      </c>
      <c r="D22" s="7">
        <f>'bez PVN'!D22*1.12</f>
        <v>0</v>
      </c>
      <c r="E22" s="7">
        <f>'bez PVN'!E22*1.12</f>
        <v>0</v>
      </c>
      <c r="F22" s="7">
        <f>'bez PVN'!F22*1.12</f>
        <v>0</v>
      </c>
      <c r="G22" s="7">
        <f>'bez PVN'!G22*1.12</f>
        <v>0</v>
      </c>
      <c r="H22" s="7">
        <f>'bez PVN'!H22*1.12</f>
        <v>0</v>
      </c>
    </row>
    <row r="23" spans="1:8" x14ac:dyDescent="0.25">
      <c r="A23" s="6" t="s">
        <v>26</v>
      </c>
      <c r="B23" s="7">
        <f>'bez PVN'!B23*1.12</f>
        <v>2.1224000000000003</v>
      </c>
      <c r="C23" s="7">
        <f>'bez PVN'!C23*1.12</f>
        <v>0</v>
      </c>
      <c r="D23" s="7">
        <f>'bez PVN'!D23*1.12</f>
        <v>0</v>
      </c>
      <c r="E23" s="7">
        <f>'bez PVN'!E23*1.12</f>
        <v>0</v>
      </c>
      <c r="F23" s="7">
        <f>'bez PVN'!F23*1.12</f>
        <v>0</v>
      </c>
      <c r="G23" s="7">
        <f>'bez PVN'!G23*1.12</f>
        <v>0</v>
      </c>
      <c r="H23" s="7">
        <f>'bez PVN'!H23*1.12</f>
        <v>0</v>
      </c>
    </row>
    <row r="24" spans="1:8" x14ac:dyDescent="0.25">
      <c r="A24" s="6" t="s">
        <v>27</v>
      </c>
      <c r="B24" s="7">
        <f>'bez PVN'!B24*1.12</f>
        <v>1.8773440000000001</v>
      </c>
      <c r="C24" s="7">
        <f>'bez PVN'!C24*1.12</f>
        <v>0</v>
      </c>
      <c r="D24" s="7">
        <f>'bez PVN'!D24*1.12</f>
        <v>0</v>
      </c>
      <c r="E24" s="7">
        <f>'bez PVN'!E24*1.12</f>
        <v>0</v>
      </c>
      <c r="F24" s="7">
        <f>'bez PVN'!F24*1.12</f>
        <v>0</v>
      </c>
      <c r="G24" s="7">
        <f>'bez PVN'!G24*1.12</f>
        <v>0</v>
      </c>
      <c r="H24" s="7">
        <f>'bez PVN'!H24*1.12</f>
        <v>0</v>
      </c>
    </row>
    <row r="25" spans="1:8" x14ac:dyDescent="0.25">
      <c r="A25" s="6" t="s">
        <v>28</v>
      </c>
      <c r="B25" s="7">
        <f>'bez PVN'!B25*1.12</f>
        <v>1.2078080000000002</v>
      </c>
      <c r="C25" s="7">
        <f>'bez PVN'!C25*1.12</f>
        <v>0</v>
      </c>
      <c r="D25" s="7">
        <f>'bez PVN'!D25*1.12</f>
        <v>0</v>
      </c>
      <c r="E25" s="7">
        <f>'bez PVN'!E25*1.12</f>
        <v>0</v>
      </c>
      <c r="F25" s="7">
        <f>'bez PVN'!F25*1.12</f>
        <v>0</v>
      </c>
      <c r="G25" s="7">
        <f>'bez PVN'!G25*1.12</f>
        <v>0</v>
      </c>
      <c r="H25" s="7">
        <f>'bez PVN'!H25*1.12</f>
        <v>0</v>
      </c>
    </row>
    <row r="26" spans="1:8" x14ac:dyDescent="0.25">
      <c r="A26" s="6" t="s">
        <v>29</v>
      </c>
      <c r="B26" s="7">
        <f>'bez PVN'!B26*1.12</f>
        <v>1.303904</v>
      </c>
      <c r="C26" s="7">
        <f>'bez PVN'!C26*1.12</f>
        <v>0</v>
      </c>
      <c r="D26" s="7">
        <f>'bez PVN'!D26*1.12</f>
        <v>0</v>
      </c>
      <c r="E26" s="7">
        <f>'bez PVN'!E26*1.12</f>
        <v>0</v>
      </c>
      <c r="F26" s="7">
        <f>'bez PVN'!F26*1.12</f>
        <v>0</v>
      </c>
      <c r="G26" s="7">
        <f>'bez PVN'!G26*1.12</f>
        <v>0</v>
      </c>
      <c r="H26" s="7">
        <f>'bez PVN'!H26*1.12</f>
        <v>0</v>
      </c>
    </row>
    <row r="27" spans="1:8" ht="15.75" thickBot="1" x14ac:dyDescent="0.3">
      <c r="A27" s="16" t="s">
        <v>30</v>
      </c>
      <c r="B27" s="7">
        <f>'bez PVN'!B27*1.12</f>
        <v>1.3833120000000003</v>
      </c>
      <c r="C27" s="7">
        <f>'bez PVN'!C27*1.12</f>
        <v>0</v>
      </c>
      <c r="D27" s="7">
        <f>'bez PVN'!D27*1.12</f>
        <v>0</v>
      </c>
      <c r="E27" s="7">
        <f>'bez PVN'!E27*1.12</f>
        <v>0</v>
      </c>
      <c r="F27" s="7">
        <f>'bez PVN'!F27*1.12</f>
        <v>0</v>
      </c>
      <c r="G27" s="7">
        <f>'bez PVN'!G27*1.12</f>
        <v>0</v>
      </c>
      <c r="H27" s="7">
        <f>'bez PVN'!H27*1.12</f>
        <v>0</v>
      </c>
    </row>
    <row r="28" spans="1:8" ht="16.5" thickBot="1" x14ac:dyDescent="0.3">
      <c r="A28" s="30" t="s">
        <v>31</v>
      </c>
      <c r="B28" s="12">
        <f>SUM(B7:B27)/21</f>
        <v>1.6778026666666672</v>
      </c>
      <c r="C28" s="12">
        <f t="shared" ref="C28:H28" si="0">SUM(C7:C27)/21</f>
        <v>0</v>
      </c>
      <c r="D28" s="12">
        <f t="shared" si="0"/>
        <v>0</v>
      </c>
      <c r="E28" s="12">
        <f t="shared" si="0"/>
        <v>0</v>
      </c>
      <c r="F28" s="12">
        <f t="shared" si="0"/>
        <v>0</v>
      </c>
      <c r="G28" s="12">
        <f t="shared" si="0"/>
        <v>0</v>
      </c>
      <c r="H28" s="12">
        <f t="shared" si="0"/>
        <v>0</v>
      </c>
    </row>
    <row r="29" spans="1:8" x14ac:dyDescent="0.25">
      <c r="A29" s="4" t="s">
        <v>32</v>
      </c>
      <c r="B29" s="14"/>
      <c r="C29" s="14"/>
      <c r="D29" s="14"/>
      <c r="E29" s="14"/>
      <c r="F29" s="14"/>
      <c r="G29" s="14"/>
      <c r="H29" s="14"/>
    </row>
    <row r="30" spans="1:8" x14ac:dyDescent="0.25">
      <c r="A30" s="6" t="s">
        <v>33</v>
      </c>
      <c r="B30" s="7">
        <f>'bez PVN'!B30*1.12</f>
        <v>0.74300800000000011</v>
      </c>
      <c r="C30" s="7">
        <f>'bez PVN'!C30*1.12</f>
        <v>0</v>
      </c>
      <c r="D30" s="7">
        <f>'bez PVN'!D30*1.12</f>
        <v>0</v>
      </c>
      <c r="E30" s="7">
        <f>'bez PVN'!E30*1.12</f>
        <v>0</v>
      </c>
      <c r="F30" s="7">
        <f>'bez PVN'!F30*1.12</f>
        <v>0</v>
      </c>
      <c r="G30" s="7">
        <f>'bez PVN'!G30*1.12</f>
        <v>0</v>
      </c>
      <c r="H30" s="7">
        <f>'bez PVN'!H30*1.12</f>
        <v>0</v>
      </c>
    </row>
    <row r="31" spans="1:8" x14ac:dyDescent="0.25">
      <c r="A31" s="6" t="s">
        <v>34</v>
      </c>
      <c r="B31" s="7">
        <f>'bez PVN'!B31*1.12</f>
        <v>1.124816</v>
      </c>
      <c r="C31" s="7">
        <f>'bez PVN'!C31*1.12</f>
        <v>0</v>
      </c>
      <c r="D31" s="7">
        <f>'bez PVN'!D31*1.12</f>
        <v>0</v>
      </c>
      <c r="E31" s="7">
        <f>'bez PVN'!E31*1.12</f>
        <v>0</v>
      </c>
      <c r="F31" s="7">
        <f>'bez PVN'!F31*1.12</f>
        <v>0</v>
      </c>
      <c r="G31" s="7">
        <f>'bez PVN'!G31*1.12</f>
        <v>0</v>
      </c>
      <c r="H31" s="7">
        <f>'bez PVN'!H31*1.12</f>
        <v>0</v>
      </c>
    </row>
    <row r="32" spans="1:8" x14ac:dyDescent="0.25">
      <c r="A32" s="6" t="s">
        <v>35</v>
      </c>
      <c r="B32" s="7">
        <f>'bez PVN'!B32*1.12</f>
        <v>0.81289600000000006</v>
      </c>
      <c r="C32" s="7">
        <f>'bez PVN'!C32*1.12</f>
        <v>0</v>
      </c>
      <c r="D32" s="7">
        <f>'bez PVN'!D32*1.12</f>
        <v>0</v>
      </c>
      <c r="E32" s="7">
        <f>'bez PVN'!E32*1.12</f>
        <v>0</v>
      </c>
      <c r="F32" s="7">
        <f>'bez PVN'!F32*1.12</f>
        <v>0</v>
      </c>
      <c r="G32" s="7">
        <f>'bez PVN'!G32*1.12</f>
        <v>0</v>
      </c>
      <c r="H32" s="7">
        <f>'bez PVN'!H32*1.12</f>
        <v>0</v>
      </c>
    </row>
    <row r="33" spans="1:8" x14ac:dyDescent="0.25">
      <c r="A33" s="6" t="s">
        <v>36</v>
      </c>
      <c r="B33" s="7">
        <f>'bez PVN'!B33*1.12</f>
        <v>0.92008000000000012</v>
      </c>
      <c r="C33" s="7">
        <f>'bez PVN'!C33*1.12</f>
        <v>0</v>
      </c>
      <c r="D33" s="7">
        <f>'bez PVN'!D33*1.12</f>
        <v>0</v>
      </c>
      <c r="E33" s="7">
        <f>'bez PVN'!E33*1.12</f>
        <v>0</v>
      </c>
      <c r="F33" s="7">
        <f>'bez PVN'!F33*1.12</f>
        <v>0</v>
      </c>
      <c r="G33" s="7">
        <f>'bez PVN'!G33*1.12</f>
        <v>0</v>
      </c>
      <c r="H33" s="7">
        <f>'bez PVN'!H33*1.12</f>
        <v>0</v>
      </c>
    </row>
    <row r="34" spans="1:8" x14ac:dyDescent="0.25">
      <c r="A34" s="6" t="s">
        <v>37</v>
      </c>
      <c r="B34" s="7">
        <f>'bez PVN'!B34*1.12</f>
        <v>1.0036320000000001</v>
      </c>
      <c r="C34" s="7">
        <f>'bez PVN'!C34*1.12</f>
        <v>0</v>
      </c>
      <c r="D34" s="7">
        <f>'bez PVN'!D34*1.12</f>
        <v>0</v>
      </c>
      <c r="E34" s="7">
        <f>'bez PVN'!E34*1.12</f>
        <v>0</v>
      </c>
      <c r="F34" s="7">
        <f>'bez PVN'!F34*1.12</f>
        <v>0</v>
      </c>
      <c r="G34" s="7">
        <f>'bez PVN'!G34*1.12</f>
        <v>0</v>
      </c>
      <c r="H34" s="7">
        <f>'bez PVN'!H34*1.12</f>
        <v>0</v>
      </c>
    </row>
    <row r="35" spans="1:8" x14ac:dyDescent="0.25">
      <c r="A35" s="6" t="s">
        <v>38</v>
      </c>
      <c r="B35" s="7">
        <f>'bez PVN'!B35*1.12</f>
        <v>0.77694400000000008</v>
      </c>
      <c r="C35" s="7">
        <f>'bez PVN'!C35*1.12</f>
        <v>0</v>
      </c>
      <c r="D35" s="7">
        <f>'bez PVN'!D35*1.12</f>
        <v>0</v>
      </c>
      <c r="E35" s="7">
        <f>'bez PVN'!E35*1.12</f>
        <v>0</v>
      </c>
      <c r="F35" s="7">
        <f>'bez PVN'!F35*1.12</f>
        <v>0</v>
      </c>
      <c r="G35" s="7">
        <f>'bez PVN'!G35*1.12</f>
        <v>0</v>
      </c>
      <c r="H35" s="7">
        <f>'bez PVN'!H35*1.12</f>
        <v>0</v>
      </c>
    </row>
    <row r="36" spans="1:8" x14ac:dyDescent="0.25">
      <c r="A36" s="6" t="s">
        <v>39</v>
      </c>
      <c r="B36" s="7">
        <f>'bez PVN'!B36*1.12</f>
        <v>0.9676800000000001</v>
      </c>
      <c r="C36" s="7">
        <f>'bez PVN'!C36*1.12</f>
        <v>0</v>
      </c>
      <c r="D36" s="7">
        <f>'bez PVN'!D36*1.12</f>
        <v>0</v>
      </c>
      <c r="E36" s="7">
        <f>'bez PVN'!E36*1.12</f>
        <v>0</v>
      </c>
      <c r="F36" s="7">
        <f>'bez PVN'!F36*1.12</f>
        <v>0</v>
      </c>
      <c r="G36" s="7">
        <f>'bez PVN'!G36*1.12</f>
        <v>0</v>
      </c>
      <c r="H36" s="7">
        <f>'bez PVN'!H36*1.12</f>
        <v>0</v>
      </c>
    </row>
    <row r="37" spans="1:8" ht="15.75" thickBot="1" x14ac:dyDescent="0.3">
      <c r="A37" s="16" t="s">
        <v>40</v>
      </c>
      <c r="B37" s="7">
        <f>'bez PVN'!B37*1.12</f>
        <v>0.87651200000000007</v>
      </c>
      <c r="C37" s="7">
        <f>'bez PVN'!C37*1.12</f>
        <v>0</v>
      </c>
      <c r="D37" s="7">
        <f>'bez PVN'!D37*1.12</f>
        <v>0</v>
      </c>
      <c r="E37" s="7">
        <f>'bez PVN'!E37*1.12</f>
        <v>0</v>
      </c>
      <c r="F37" s="7">
        <f>'bez PVN'!F37*1.12</f>
        <v>0</v>
      </c>
      <c r="G37" s="7">
        <f>'bez PVN'!G37*1.12</f>
        <v>0</v>
      </c>
      <c r="H37" s="7">
        <f>'bez PVN'!H37*1.12</f>
        <v>0</v>
      </c>
    </row>
    <row r="38" spans="1:8" ht="16.5" thickBot="1" x14ac:dyDescent="0.3">
      <c r="A38" s="30" t="s">
        <v>31</v>
      </c>
      <c r="B38" s="27">
        <f>SUM(B30:B37)/8</f>
        <v>0.90319600000000011</v>
      </c>
      <c r="C38" s="27">
        <f t="shared" ref="C38:H38" si="1">SUM(C30:C37)/8</f>
        <v>0</v>
      </c>
      <c r="D38" s="27">
        <f t="shared" si="1"/>
        <v>0</v>
      </c>
      <c r="E38" s="27">
        <f t="shared" si="1"/>
        <v>0</v>
      </c>
      <c r="F38" s="27">
        <f t="shared" si="1"/>
        <v>0</v>
      </c>
      <c r="G38" s="27">
        <f t="shared" si="1"/>
        <v>0</v>
      </c>
      <c r="H38" s="28">
        <f t="shared" si="1"/>
        <v>0</v>
      </c>
    </row>
    <row r="39" spans="1:8" ht="15.75" thickBot="1" x14ac:dyDescent="0.3">
      <c r="A39" s="4"/>
      <c r="D39" s="17"/>
      <c r="E39" s="17"/>
      <c r="F39" s="17"/>
      <c r="G39" s="17"/>
      <c r="H39" s="17"/>
    </row>
    <row r="40" spans="1:8" ht="15.75" thickBot="1" x14ac:dyDescent="0.3">
      <c r="A40" s="18" t="s">
        <v>41</v>
      </c>
      <c r="B40" s="26">
        <f>'bez PVN'!B40</f>
        <v>-4</v>
      </c>
      <c r="C40" s="26">
        <f>'bez PVN'!C40</f>
        <v>0</v>
      </c>
      <c r="D40" s="26">
        <f>'bez PVN'!D40</f>
        <v>0</v>
      </c>
      <c r="E40" s="26">
        <f>'bez PVN'!E40</f>
        <v>0</v>
      </c>
      <c r="F40" s="26">
        <f>'bez PVN'!F40</f>
        <v>0</v>
      </c>
      <c r="G40" s="26">
        <f>'bez PVN'!G40</f>
        <v>0</v>
      </c>
      <c r="H40" s="32">
        <f>'bez PVN'!H40</f>
        <v>0</v>
      </c>
    </row>
    <row r="41" spans="1:8" x14ac:dyDescent="0.25">
      <c r="D41" s="31"/>
      <c r="E41" s="31"/>
      <c r="F41" s="31"/>
      <c r="G41" s="31"/>
      <c r="H41" s="31"/>
    </row>
    <row r="42" spans="1:8" x14ac:dyDescent="0.25">
      <c r="B42" s="31"/>
      <c r="C42" s="31"/>
      <c r="D42" s="31"/>
      <c r="E42" s="31"/>
      <c r="F42" s="31"/>
      <c r="G42" s="31"/>
      <c r="H42" s="31"/>
    </row>
    <row r="43" spans="1:8" x14ac:dyDescent="0.25">
      <c r="A43" s="23"/>
      <c r="B43" s="31"/>
      <c r="C43" s="31"/>
      <c r="D43" s="31"/>
      <c r="E43" s="31"/>
      <c r="F43" s="31"/>
      <c r="G43" s="31"/>
      <c r="H43" s="31"/>
    </row>
    <row r="44" spans="1:8" x14ac:dyDescent="0.25">
      <c r="B44" s="25"/>
      <c r="C44" s="25"/>
      <c r="D44" s="25"/>
      <c r="E44" s="25"/>
      <c r="F44" s="25"/>
      <c r="G44" s="25"/>
      <c r="H44" s="25"/>
    </row>
    <row r="45" spans="1:8" x14ac:dyDescent="0.25">
      <c r="B45" s="31"/>
      <c r="C45" s="31"/>
      <c r="D45" s="31"/>
      <c r="E45" s="31"/>
      <c r="F45" s="31"/>
      <c r="G45" s="31"/>
      <c r="H45" s="31"/>
    </row>
    <row r="46" spans="1:8" x14ac:dyDescent="0.25">
      <c r="B46" s="25"/>
      <c r="C46" s="25"/>
      <c r="D46" s="25"/>
      <c r="E46" s="25"/>
      <c r="F46" s="25"/>
      <c r="G46" s="25"/>
      <c r="H46" s="2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2</vt:i4>
      </vt:variant>
    </vt:vector>
  </HeadingPairs>
  <TitlesOfParts>
    <vt:vector size="2" baseType="lpstr">
      <vt:lpstr>bez PVN</vt:lpstr>
      <vt:lpstr>ar PVN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Aija</dc:creator>
  <cp:lastModifiedBy>Marika Pētersone</cp:lastModifiedBy>
  <cp:lastPrinted>2021-02-15T07:27:38Z</cp:lastPrinted>
  <dcterms:created xsi:type="dcterms:W3CDTF">2018-03-19T13:13:40Z</dcterms:created>
  <dcterms:modified xsi:type="dcterms:W3CDTF">2021-02-15T07:29:33Z</dcterms:modified>
</cp:coreProperties>
</file>